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  <extLst>
    <ext uri="GoogleSheetsCustomDataVersion2">
      <go:sheetsCustomData xmlns:go="http://customooxmlschemas.google.com/" r:id="rId5" roundtripDataChecksum="YRv+VobG0om5lYfnYYr8kS2sGHifkMYWdC55AANMzzg="/>
    </ext>
  </extLst>
</workbook>
</file>

<file path=xl/calcChain.xml><?xml version="1.0" encoding="utf-8"?>
<calcChain xmlns="http://schemas.openxmlformats.org/spreadsheetml/2006/main">
  <c r="C18" i="1"/>
  <c r="C17"/>
  <c r="E15"/>
  <c r="C15"/>
  <c r="E14"/>
  <c r="C14"/>
  <c r="E13"/>
  <c r="C13"/>
  <c r="C12"/>
  <c r="C8"/>
  <c r="C7"/>
  <c r="E6"/>
  <c r="C6"/>
  <c r="E5"/>
  <c r="C5"/>
  <c r="E4"/>
  <c r="C4"/>
</calcChain>
</file>

<file path=xl/sharedStrings.xml><?xml version="1.0" encoding="utf-8"?>
<sst xmlns="http://schemas.openxmlformats.org/spreadsheetml/2006/main" count="41" uniqueCount="38">
  <si>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</si>
  <si>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</si>
  <si>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</si>
  <si>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</si>
  <si>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</si>
  <si>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</si>
  <si>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</si>
  <si>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</si>
  <si>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</si>
  <si>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</si>
  <si>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</si>
  <si>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</si>
  <si>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</si>
  <si>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</si>
  <si>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</si>
  <si>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</si>
  <si>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мяса свинины</t>
  </si>
  <si>
    <t>гор.напиток</t>
  </si>
  <si>
    <t>Чай с сахаром</t>
  </si>
  <si>
    <t>хлеб</t>
  </si>
  <si>
    <t>Хлеб витаминизированный</t>
  </si>
  <si>
    <t>Хлеб ржано-пшеничный витаминизированый</t>
  </si>
  <si>
    <t>фрукты</t>
  </si>
  <si>
    <t>Яблоко свежее</t>
  </si>
  <si>
    <t>Завтрак 2</t>
  </si>
  <si>
    <t>Обед</t>
  </si>
  <si>
    <t>1 блюдо</t>
  </si>
  <si>
    <t>Суп лапша куриная</t>
  </si>
  <si>
    <t>2 блюдо</t>
  </si>
  <si>
    <t>Котлета Пожарская</t>
  </si>
  <si>
    <t>гарнир</t>
  </si>
  <si>
    <t>Капуста тушеная</t>
  </si>
  <si>
    <t xml:space="preserve">напиток </t>
  </si>
  <si>
    <t>Напиток из шиповника</t>
  </si>
  <si>
    <t>сладкое</t>
  </si>
  <si>
    <t>Булочка Домашняя</t>
  </si>
  <si>
    <t>хлеб бел.</t>
  </si>
  <si>
    <t>хлеб черн.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</si>
</sst>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  <font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/>
    <xf numFmtId="0" fontId="5" fillId="0" borderId="4" xfId="0" applyFont="1" applyBorder="1" applyAlignment="1"/>
    <xf numFmtId="2" fontId="4" fillId="0" borderId="4" xfId="0" applyNumberFormat="1" applyFont="1" applyBorder="1"/>
    <xf numFmtId="2" fontId="4" fillId="0" borderId="4" xfId="0" applyNumberFormat="1" applyFont="1" applyBorder="1" applyAlignment="1"/>
    <xf numFmtId="2" fontId="4" fillId="3" borderId="4" xfId="0" applyNumberFormat="1" applyFont="1" applyFill="1" applyBorder="1"/>
    <xf numFmtId="0" fontId="2" fillId="0" borderId="10" xfId="0" applyFont="1" applyBorder="1"/>
    <xf numFmtId="0" fontId="2" fillId="0" borderId="4" xfId="0" applyFont="1" applyBorder="1"/>
    <xf numFmtId="0" fontId="5" fillId="0" borderId="4" xfId="0" applyFont="1" applyBorder="1"/>
    <xf numFmtId="2" fontId="4" fillId="0" borderId="4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9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3" xfId="0" applyNumberFormat="1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4" xfId="0" applyNumberFormat="1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5" xfId="0" applyNumberFormat="1" applyFont="1" applyFill="1" applyBorder="1"/>
    <xf numFmtId="0" fontId="2" fillId="0" borderId="16" xfId="0" applyFont="1" applyBorder="1"/>
    <xf numFmtId="0" fontId="5" fillId="0" borderId="4" xfId="0" applyFont="1" applyBorder="1" applyAlignment="1">
      <alignment wrapText="1"/>
    </xf>
    <xf numFmtId="2" fontId="4" fillId="3" borderId="4" xfId="0" applyNumberFormat="1" applyFont="1" applyFill="1" applyBorder="1" applyAlignment="1">
      <alignment horizontal="left"/>
    </xf>
    <xf numFmtId="2" fontId="4" fillId="3" borderId="4" xfId="0" applyNumberFormat="1" applyFont="1" applyFill="1" applyBorder="1" applyAlignment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3">
        <v>45623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.75">
      <c r="A4" s="7" t="s">
        <v>14</v>
      </c>
      <c r="B4" s="8" t="s">
        <v>15</v>
      </c>
      <c r="C4" s="9" t="str">
        <f>"9/5"</f>
        <v>9/5</v>
      </c>
      <c r="D4" s="10" t="s">
        <v>16</v>
      </c>
      <c r="E4" s="11" t="str">
        <f t="shared" ref="E4:E5" si="0">"200"</f>
        <v>200</v>
      </c>
      <c r="F4" s="12">
        <v>60</v>
      </c>
      <c r="G4" s="13">
        <v>249.35</v>
      </c>
      <c r="H4" s="13">
        <v>18.649999999999999</v>
      </c>
      <c r="I4" s="13">
        <v>11.62</v>
      </c>
      <c r="J4" s="13">
        <v>24.65</v>
      </c>
    </row>
    <row r="5" spans="1:10" ht="18.75">
      <c r="A5" s="14"/>
      <c r="B5" s="15" t="s">
        <v>17</v>
      </c>
      <c r="C5" s="9" t="str">
        <f>"14/10"</f>
        <v>14/10</v>
      </c>
      <c r="D5" s="16" t="s">
        <v>18</v>
      </c>
      <c r="E5" s="11" t="str">
        <f t="shared" si="0"/>
        <v>200</v>
      </c>
      <c r="F5" s="12">
        <v>4</v>
      </c>
      <c r="G5" s="11">
        <v>54.507025600000013</v>
      </c>
      <c r="H5" s="11">
        <v>0.35</v>
      </c>
      <c r="I5" s="11">
        <v>0.08</v>
      </c>
      <c r="J5" s="11">
        <v>13.69</v>
      </c>
    </row>
    <row r="6" spans="1:10" ht="18.75">
      <c r="A6" s="14"/>
      <c r="B6" s="15" t="s">
        <v>19</v>
      </c>
      <c r="C6" s="9" t="str">
        <f>"7/1"</f>
        <v>7/1</v>
      </c>
      <c r="D6" s="16" t="s">
        <v>20</v>
      </c>
      <c r="E6" s="17" t="str">
        <f>"30"</f>
        <v>30</v>
      </c>
      <c r="F6" s="18">
        <v>3</v>
      </c>
      <c r="G6" s="11">
        <v>71.3</v>
      </c>
      <c r="H6" s="11">
        <v>3.08</v>
      </c>
      <c r="I6" s="11">
        <v>1.2</v>
      </c>
      <c r="J6" s="11">
        <v>20.04</v>
      </c>
    </row>
    <row r="7" spans="1:10" ht="18.75">
      <c r="A7" s="14"/>
      <c r="B7" s="19" t="s">
        <v>19</v>
      </c>
      <c r="C7" s="9" t="str">
        <f>"7/2"</f>
        <v>7/2</v>
      </c>
      <c r="D7" s="16" t="s">
        <v>21</v>
      </c>
      <c r="E7" s="18">
        <v>20</v>
      </c>
      <c r="F7" s="18">
        <v>1.88</v>
      </c>
      <c r="G7" s="11">
        <v>29.974311002227171</v>
      </c>
      <c r="H7" s="11">
        <v>0.85</v>
      </c>
      <c r="I7" s="11">
        <v>0.47</v>
      </c>
      <c r="J7" s="11">
        <v>5.28</v>
      </c>
    </row>
    <row r="8" spans="1:10" ht="18.75">
      <c r="A8" s="20"/>
      <c r="B8" s="21" t="s">
        <v>22</v>
      </c>
      <c r="C8" s="9" t="str">
        <f>"15/2"</f>
        <v>15/2</v>
      </c>
      <c r="D8" s="16" t="s">
        <v>23</v>
      </c>
      <c r="E8" s="12">
        <v>160</v>
      </c>
      <c r="F8" s="12">
        <v>24</v>
      </c>
      <c r="G8" s="11">
        <v>50.11</v>
      </c>
      <c r="H8" s="11">
        <v>0.55000000000000004</v>
      </c>
      <c r="I8" s="11">
        <v>0.55000000000000004</v>
      </c>
      <c r="J8" s="11">
        <v>0</v>
      </c>
    </row>
    <row r="9" spans="1:10">
      <c r="A9" s="7" t="s">
        <v>24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14"/>
      <c r="B10" s="19"/>
      <c r="C10" s="19"/>
      <c r="D10" s="28"/>
      <c r="E10" s="29"/>
      <c r="F10" s="30"/>
      <c r="G10" s="29"/>
      <c r="H10" s="29"/>
      <c r="I10" s="29"/>
      <c r="J10" s="31"/>
    </row>
    <row r="11" spans="1:10">
      <c r="A11" s="20"/>
      <c r="B11" s="21"/>
      <c r="C11" s="21"/>
      <c r="D11" s="32"/>
      <c r="E11" s="33"/>
      <c r="F11" s="34"/>
      <c r="G11" s="33"/>
      <c r="H11" s="33"/>
      <c r="I11" s="33"/>
      <c r="J11" s="35"/>
    </row>
    <row r="12" spans="1:10" ht="18.75">
      <c r="A12" s="14" t="s">
        <v>25</v>
      </c>
      <c r="B12" s="36" t="s">
        <v>26</v>
      </c>
      <c r="C12" s="9" t="str">
        <f>"18/2"</f>
        <v>18/2</v>
      </c>
      <c r="D12" s="37" t="s">
        <v>27</v>
      </c>
      <c r="E12" s="11">
        <v>275</v>
      </c>
      <c r="F12" s="12">
        <v>23</v>
      </c>
      <c r="G12" s="11">
        <v>128.84</v>
      </c>
      <c r="H12" s="11">
        <v>2.19</v>
      </c>
      <c r="I12" s="11">
        <v>2.04</v>
      </c>
      <c r="J12" s="11">
        <v>15.18</v>
      </c>
    </row>
    <row r="13" spans="1:10" ht="18.75">
      <c r="A13" s="14"/>
      <c r="B13" s="15" t="s">
        <v>28</v>
      </c>
      <c r="C13" s="9" t="str">
        <f>"11/7"</f>
        <v>11/7</v>
      </c>
      <c r="D13" s="16" t="s">
        <v>29</v>
      </c>
      <c r="E13" s="11" t="str">
        <f>"90"</f>
        <v>90</v>
      </c>
      <c r="F13" s="12">
        <v>54</v>
      </c>
      <c r="G13" s="11">
        <v>151.76768000000001</v>
      </c>
      <c r="H13" s="11">
        <v>13.96</v>
      </c>
      <c r="I13" s="11">
        <v>10.74</v>
      </c>
      <c r="J13" s="11">
        <v>4.62</v>
      </c>
    </row>
    <row r="14" spans="1:10" ht="18.75">
      <c r="A14" s="14"/>
      <c r="B14" s="15" t="s">
        <v>30</v>
      </c>
      <c r="C14" s="9" t="str">
        <f>"3/3"</f>
        <v>3/3</v>
      </c>
      <c r="D14" s="16" t="s">
        <v>31</v>
      </c>
      <c r="E14" s="11" t="str">
        <f>"150"</f>
        <v>150</v>
      </c>
      <c r="F14" s="12">
        <v>15</v>
      </c>
      <c r="G14" s="11">
        <v>163.50052559999997</v>
      </c>
      <c r="H14" s="11">
        <v>2.0299999999999998</v>
      </c>
      <c r="I14" s="11">
        <v>5.1100000000000003</v>
      </c>
      <c r="J14" s="11">
        <v>14.23</v>
      </c>
    </row>
    <row r="15" spans="1:10" ht="18.75">
      <c r="A15" s="14"/>
      <c r="B15" s="15" t="s">
        <v>32</v>
      </c>
      <c r="C15" s="9" t="str">
        <f>"20/10"</f>
        <v>20/10</v>
      </c>
      <c r="D15" s="16" t="s">
        <v>33</v>
      </c>
      <c r="E15" s="11" t="str">
        <f>"200"</f>
        <v>200</v>
      </c>
      <c r="F15" s="11">
        <v>9</v>
      </c>
      <c r="G15" s="11">
        <v>111.486</v>
      </c>
      <c r="H15" s="11">
        <v>0.68</v>
      </c>
      <c r="I15" s="11">
        <v>0.28000000000000003</v>
      </c>
      <c r="J15" s="11">
        <v>24.63</v>
      </c>
    </row>
    <row r="16" spans="1:10" ht="18.75">
      <c r="A16" s="14"/>
      <c r="B16" s="15" t="s">
        <v>34</v>
      </c>
      <c r="C16" s="9"/>
      <c r="D16" s="16" t="s">
        <v>35</v>
      </c>
      <c r="E16" s="12">
        <v>50</v>
      </c>
      <c r="F16" s="12">
        <v>10</v>
      </c>
      <c r="G16" s="11">
        <v>254</v>
      </c>
      <c r="H16" s="11">
        <v>6.09</v>
      </c>
      <c r="I16" s="11">
        <v>13.23</v>
      </c>
      <c r="J16" s="11">
        <v>53</v>
      </c>
    </row>
    <row r="17" spans="1:10" ht="18.75">
      <c r="A17" s="14"/>
      <c r="B17" s="15" t="s">
        <v>36</v>
      </c>
      <c r="C17" s="9" t="str">
        <f>"7/1"</f>
        <v>7/1</v>
      </c>
      <c r="D17" s="16" t="s">
        <v>20</v>
      </c>
      <c r="E17" s="38">
        <v>30</v>
      </c>
      <c r="F17" s="12">
        <v>3</v>
      </c>
      <c r="G17" s="11">
        <v>107.80799999999999</v>
      </c>
      <c r="H17" s="11">
        <v>3.08</v>
      </c>
      <c r="I17" s="11">
        <v>1.2</v>
      </c>
      <c r="J17" s="11">
        <v>20.04</v>
      </c>
    </row>
    <row r="18" spans="1:10" ht="18.75">
      <c r="A18" s="14"/>
      <c r="B18" s="15" t="s">
        <v>37</v>
      </c>
      <c r="C18" s="9" t="str">
        <f>"7/2"</f>
        <v>7/2</v>
      </c>
      <c r="D18" s="16" t="s">
        <v>21</v>
      </c>
      <c r="E18" s="39">
        <v>20</v>
      </c>
      <c r="F18" s="12">
        <v>1.72</v>
      </c>
      <c r="G18" s="11">
        <v>29.974311002227171</v>
      </c>
      <c r="H18" s="11">
        <v>0.85</v>
      </c>
      <c r="I18" s="11">
        <v>0.51</v>
      </c>
      <c r="J18" s="11">
        <v>5.28</v>
      </c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44"/>
    </row>
    <row r="20" spans="1:10">
      <c r="A20" s="20"/>
      <c r="B20" s="21"/>
      <c r="C20" s="21"/>
      <c r="D20" s="32"/>
      <c r="E20" s="33"/>
      <c r="F20" s="34"/>
      <c r="G20" s="33"/>
      <c r="H20" s="33"/>
      <c r="I20" s="33"/>
      <c r="J20" s="3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dcterms:created xsi:type="dcterms:W3CDTF">2015-06-05T18:19:34Z</dcterms:created>
  <dcterms:modified xsi:type="dcterms:W3CDTF">2024-11-19T03:42:51Z</dcterms:modified>
</cp:coreProperties>
</file>