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F9BBD62B-F65C-4B91-80E1-8273D0F3208B}" xr6:coauthVersionLast="47" xr6:coauthVersionMax="47" xr10:uidLastSave="{00000000-0000-0000-0000-000000000000}"/>
  <bookViews>
    <workbookView xWindow="9315" yWindow="1290" windowWidth="171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7" i="1"/>
  <c r="E16" i="1"/>
  <c r="E15" i="1"/>
  <c r="E14" i="1"/>
  <c r="E13" i="1"/>
  <c r="C17" i="1"/>
  <c r="C16" i="1"/>
  <c r="C14" i="1"/>
  <c r="C12" i="1"/>
  <c r="E8" i="1"/>
  <c r="E7" i="1"/>
  <c r="E6" i="1"/>
  <c r="E5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<sst xmlns="http://schemas.openxmlformats.org/spreadsheetml/2006/main" count="44" uniqueCount="40">
  <si>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</si>
  <si>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</si>
  <si>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</si>
  <si>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</si>
  <si>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</si>
  <si>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</si>
  <si>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</si>
  <si>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</si>
  <si>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</si>
  <si>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</si>
  <si>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</si>
  <si>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</si>
  <si>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</si>
  <si>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</si>
  <si>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</si>
  <si>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</si>
  <si>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</si>
  <si>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</si>
  <si>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</si>
  <si>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</si>
  <si>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</si>
  <si>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</si>
  <si>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</si>
  <si>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</si>
  <si>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</si>
  <si>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</si>
  <si>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</si>
  <si>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Масло сливочное порционно</t>
  </si>
  <si>
    <t xml:space="preserve">Батон витаминизированный </t>
  </si>
  <si>
    <t>кисломол.</t>
  </si>
  <si>
    <t xml:space="preserve">Пудинг творожный со сгущёным молоком </t>
  </si>
  <si>
    <t>15/10</t>
  </si>
  <si>
    <t>7/2</t>
  </si>
  <si>
    <t>Кнели куриные (из филе)</t>
  </si>
  <si>
    <t>Каша гречневая вязкая</t>
  </si>
  <si>
    <t>Компот из свежих яблок</t>
  </si>
  <si>
    <t>гарнир</t>
  </si>
  <si>
    <t xml:space="preserve">Борщ со сметаной  </t>
  </si>
  <si>
    <t>35/18</t>
  </si>
  <si>
    <t>11/7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</si>
</sst>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17</v>
      </c>
      <c r="F1" s="20" t="s">
        <v>23</v>
      </c>
      <c r="I1" t="s">
        <v>1</v>
      </c>
      <c r="J1" s="19">
        <v>46175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29</v>
      </c>
      <c r="C4" s="29"/>
      <c r="D4" s="28" t="s">
        <v>27</v>
      </c>
      <c r="E4" s="33">
        <v>22</v>
      </c>
      <c r="F4" s="30">
        <v>18</v>
      </c>
      <c r="G4" s="30">
        <v>95.219999999999985</v>
      </c>
      <c r="H4" s="30">
        <v>2.16</v>
      </c>
      <c r="I4" s="30">
        <v>2.5499999999999998</v>
      </c>
      <c r="J4" s="30">
        <v>16.649999999999999</v>
      </c>
    </row>
    <row r="5" spans="1:10" x14ac:dyDescent="0.25">
      <c r="A5" s="6"/>
      <c r="B5" s="1" t="s">
        <v>11</v>
      </c>
      <c r="C5" s="29">
        <v>2443</v>
      </c>
      <c r="D5" s="32" t="s">
        <v>30</v>
      </c>
      <c r="E5" s="30" t="str">
        <f>"215"</f>
        <v>215</v>
      </c>
      <c r="F5" s="30">
        <v>88</v>
      </c>
      <c r="G5" s="30">
        <v>215.99</v>
      </c>
      <c r="H5" s="30">
        <v>11.28</v>
      </c>
      <c r="I5" s="30">
        <v>10.27</v>
      </c>
      <c r="J5" s="30">
        <v>15.55</v>
      </c>
    </row>
    <row r="6" spans="1:10" x14ac:dyDescent="0.25">
      <c r="A6" s="6"/>
      <c r="B6" s="27" t="s">
        <v>12</v>
      </c>
      <c r="C6" s="38" t="s">
        <v>31</v>
      </c>
      <c r="D6" s="28" t="s">
        <v>24</v>
      </c>
      <c r="E6" s="30" t="str">
        <f>"200"</f>
        <v>200</v>
      </c>
      <c r="F6" s="30">
        <v>4</v>
      </c>
      <c r="G6" s="30">
        <v>56.43</v>
      </c>
      <c r="H6" s="30">
        <v>0.41</v>
      </c>
      <c r="I6" s="30">
        <v>0.08</v>
      </c>
      <c r="J6" s="30">
        <v>13.75</v>
      </c>
    </row>
    <row r="7" spans="1:10" x14ac:dyDescent="0.25">
      <c r="A7" s="6"/>
      <c r="B7" s="27" t="s">
        <v>18</v>
      </c>
      <c r="C7" s="29">
        <v>7</v>
      </c>
      <c r="D7" s="32" t="s">
        <v>28</v>
      </c>
      <c r="E7" s="30" t="str">
        <f>"50"</f>
        <v>50</v>
      </c>
      <c r="F7" s="30">
        <v>7</v>
      </c>
      <c r="G7" s="30">
        <v>107.80799999999999</v>
      </c>
      <c r="H7" s="30">
        <v>3.08</v>
      </c>
      <c r="I7" s="30">
        <v>1.2</v>
      </c>
      <c r="J7" s="30">
        <v>20.04</v>
      </c>
    </row>
    <row r="8" spans="1:10" ht="15.75" thickBot="1" x14ac:dyDescent="0.3">
      <c r="A8" s="7"/>
      <c r="B8" s="27" t="s">
        <v>16</v>
      </c>
      <c r="C8" s="38" t="s">
        <v>32</v>
      </c>
      <c r="D8" s="28" t="s">
        <v>25</v>
      </c>
      <c r="E8" s="30" t="str">
        <f>"20"</f>
        <v>20</v>
      </c>
      <c r="F8" s="30">
        <v>2</v>
      </c>
      <c r="G8" s="30">
        <v>29.974311002227171</v>
      </c>
      <c r="H8" s="30">
        <v>0.85</v>
      </c>
      <c r="I8" s="30">
        <v>0.51</v>
      </c>
      <c r="J8" s="30">
        <v>5.28</v>
      </c>
    </row>
    <row r="9" spans="1:10" x14ac:dyDescent="0.25">
      <c r="A9" s="3" t="s">
        <v>13</v>
      </c>
      <c r="B9" s="31"/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9" t="str">
        <f>"3/2"</f>
        <v>3/2</v>
      </c>
      <c r="D12" s="32" t="s">
        <v>37</v>
      </c>
      <c r="E12" s="30" t="str">
        <f>"250"</f>
        <v>250</v>
      </c>
      <c r="F12" s="30">
        <v>20</v>
      </c>
      <c r="G12" s="30">
        <v>110</v>
      </c>
      <c r="H12" s="30">
        <v>3.34</v>
      </c>
      <c r="I12" s="30">
        <v>3.61</v>
      </c>
      <c r="J12" s="30">
        <v>13.49</v>
      </c>
    </row>
    <row r="13" spans="1:10" x14ac:dyDescent="0.25">
      <c r="A13" s="6"/>
      <c r="B13" s="1" t="s">
        <v>11</v>
      </c>
      <c r="C13" s="38" t="s">
        <v>39</v>
      </c>
      <c r="D13" s="32" t="s">
        <v>33</v>
      </c>
      <c r="E13" s="30" t="str">
        <f>"100"</f>
        <v>100</v>
      </c>
      <c r="F13" s="30">
        <v>80</v>
      </c>
      <c r="G13" s="30">
        <v>189.19</v>
      </c>
      <c r="H13" s="30">
        <v>9.99</v>
      </c>
      <c r="I13" s="30">
        <v>11.12</v>
      </c>
      <c r="J13" s="30">
        <v>11.65</v>
      </c>
    </row>
    <row r="14" spans="1:10" x14ac:dyDescent="0.25">
      <c r="A14" s="6"/>
      <c r="B14" s="1" t="s">
        <v>36</v>
      </c>
      <c r="C14" s="29" t="str">
        <f>"60/3"</f>
        <v>60/3</v>
      </c>
      <c r="D14" s="28" t="s">
        <v>34</v>
      </c>
      <c r="E14" s="30" t="str">
        <f>"180"</f>
        <v>180</v>
      </c>
      <c r="F14" s="30">
        <v>18</v>
      </c>
      <c r="G14" s="30">
        <v>167.16</v>
      </c>
      <c r="H14" s="30">
        <v>4.3899999999999997</v>
      </c>
      <c r="I14" s="30">
        <v>5.72</v>
      </c>
      <c r="J14" s="30">
        <v>24.53</v>
      </c>
    </row>
    <row r="15" spans="1:10" x14ac:dyDescent="0.25">
      <c r="A15" s="6"/>
      <c r="B15" s="1" t="s">
        <v>21</v>
      </c>
      <c r="C15" s="29" t="s">
        <v>38</v>
      </c>
      <c r="D15" s="28" t="s">
        <v>35</v>
      </c>
      <c r="E15" s="30" t="str">
        <f>"200"</f>
        <v>200</v>
      </c>
      <c r="F15" s="30">
        <v>11</v>
      </c>
      <c r="G15" s="30">
        <v>111.486</v>
      </c>
      <c r="H15" s="30">
        <v>0.68</v>
      </c>
      <c r="I15" s="30">
        <v>0.28000000000000003</v>
      </c>
      <c r="J15" s="30">
        <v>24.63</v>
      </c>
    </row>
    <row r="16" spans="1:10" x14ac:dyDescent="0.25">
      <c r="A16" s="6"/>
      <c r="B16" s="1" t="s">
        <v>18</v>
      </c>
      <c r="C16" s="29" t="str">
        <f>"7/1"</f>
        <v>7/1</v>
      </c>
      <c r="D16" s="32" t="s">
        <v>26</v>
      </c>
      <c r="E16" s="30" t="str">
        <f>"30"</f>
        <v>30</v>
      </c>
      <c r="F16" s="30">
        <v>3</v>
      </c>
      <c r="G16" s="30">
        <v>107.80799999999999</v>
      </c>
      <c r="H16" s="30">
        <v>3.08</v>
      </c>
      <c r="I16" s="30">
        <v>1.2</v>
      </c>
      <c r="J16" s="30">
        <v>20.04</v>
      </c>
    </row>
    <row r="17" spans="1:10" x14ac:dyDescent="0.25">
      <c r="A17" s="34"/>
      <c r="B17" s="1" t="s">
        <v>16</v>
      </c>
      <c r="C17" s="29" t="str">
        <f>"7/2"</f>
        <v>7/2</v>
      </c>
      <c r="D17" s="28" t="s">
        <v>25</v>
      </c>
      <c r="E17" s="30" t="str">
        <f>"20"</f>
        <v>20</v>
      </c>
      <c r="F17" s="30">
        <v>2</v>
      </c>
      <c r="G17" s="30">
        <v>29.974311002227171</v>
      </c>
      <c r="H17" s="30">
        <v>0.85</v>
      </c>
      <c r="I17" s="30">
        <v>0.51</v>
      </c>
      <c r="J17" s="30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2026-06-02T12:15:27Z</dcterms:modified>
</cp:coreProperties>
</file>