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EBDF0D72-23B0-4B3C-A4E4-2774EF239947}" xr6:coauthVersionLast="47" xr6:coauthVersionMax="47" xr10:uidLastSave="{00000000-0000-0000-0000-000000000000}"/>
  <bookViews>
    <workbookView xWindow="13125" yWindow="1965" windowWidth="1608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1" i="1"/>
  <c r="E16" i="1"/>
  <c r="E15" i="1"/>
  <c r="E14" i="1"/>
  <c r="E12" i="1"/>
  <c r="C16" i="1"/>
  <c r="C15" i="1"/>
  <c r="C14" i="1"/>
  <c r="C12" i="1"/>
  <c r="E7" i="1"/>
  <c r="E6" i="1"/>
  <c r="E5" i="1"/>
  <c r="E4" i="1"/>
  <c r="C6" i="1"/>
  <c r="C5" i="1"/>
  <c r="C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<sst xmlns="http://schemas.openxmlformats.org/spreadsheetml/2006/main" count="39" uniqueCount="37">
  <si>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</si>
  <si>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</si>
  <si>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</si>
  <si>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</si>
  <si>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</si>
  <si>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</si>
  <si>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</si>
  <si>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</si>
  <si>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</si>
  <si>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</si>
  <si>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</si>
  <si>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</si>
  <si>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</si>
  <si>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</si>
  <si>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</si>
  <si>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</si>
  <si>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</si>
  <si>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</si>
  <si>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</si>
  <si>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</si>
  <si>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</si>
  <si>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</si>
  <si>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</si>
  <si>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</si>
  <si>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</si>
  <si>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</si>
  <si>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</si>
  <si>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булочное</t>
  </si>
  <si>
    <t>гарнир</t>
  </si>
  <si>
    <t>2 блюдо</t>
  </si>
  <si>
    <t>Булочка "Домашняя"</t>
  </si>
  <si>
    <t xml:space="preserve">Омлет натуральный с маслом сливочным и зелёным горошком </t>
  </si>
  <si>
    <t>Гуляш из мяса свинины</t>
  </si>
  <si>
    <t>Булгур припущенный</t>
  </si>
  <si>
    <t>Компот из кураги</t>
  </si>
  <si>
    <t xml:space="preserve">Рассольник по "Линенградски" со сметаной </t>
  </si>
  <si>
    <t>10\2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</si>
</sst>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wrapText="1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17</v>
      </c>
      <c r="F1" s="18" t="s">
        <v>23</v>
      </c>
      <c r="I1" t="s">
        <v>1</v>
      </c>
      <c r="J1" s="17">
        <v>46182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1" t="s">
        <v>11</v>
      </c>
      <c r="C4" s="26" t="str">
        <f>"62/3"</f>
        <v>62/3</v>
      </c>
      <c r="D4" s="29" t="s">
        <v>31</v>
      </c>
      <c r="E4" s="27" t="str">
        <f>"205"</f>
        <v>205</v>
      </c>
      <c r="F4" s="27">
        <v>88</v>
      </c>
      <c r="G4" s="27">
        <v>197.58802296815284</v>
      </c>
      <c r="H4" s="27">
        <v>9.6</v>
      </c>
      <c r="I4" s="27">
        <v>17.12</v>
      </c>
      <c r="J4" s="27">
        <v>1.34</v>
      </c>
    </row>
    <row r="5" spans="1:10" x14ac:dyDescent="0.25">
      <c r="A5" s="5"/>
      <c r="B5" s="1" t="s">
        <v>12</v>
      </c>
      <c r="C5" s="26" t="str">
        <f>"17/10"</f>
        <v>17/10</v>
      </c>
      <c r="D5" s="25" t="s">
        <v>24</v>
      </c>
      <c r="E5" s="27" t="str">
        <f>"200"</f>
        <v>200</v>
      </c>
      <c r="F5" s="27">
        <v>4</v>
      </c>
      <c r="G5" s="27">
        <v>102.21494000000001</v>
      </c>
      <c r="H5" s="27">
        <v>2.4900000000000002</v>
      </c>
      <c r="I5" s="27">
        <v>1.66</v>
      </c>
      <c r="J5" s="27">
        <v>20.3</v>
      </c>
    </row>
    <row r="6" spans="1:10" x14ac:dyDescent="0.25">
      <c r="A6" s="5"/>
      <c r="B6" s="1" t="s">
        <v>16</v>
      </c>
      <c r="C6" s="26" t="str">
        <f>"7/2"</f>
        <v>7/2</v>
      </c>
      <c r="D6" s="25" t="s">
        <v>25</v>
      </c>
      <c r="E6" s="27" t="str">
        <f>"20"</f>
        <v>20</v>
      </c>
      <c r="F6" s="27">
        <v>2</v>
      </c>
      <c r="G6" s="27">
        <v>29.974311002227171</v>
      </c>
      <c r="H6" s="27">
        <v>0.85</v>
      </c>
      <c r="I6" s="27">
        <v>0.51</v>
      </c>
      <c r="J6" s="27">
        <v>5.28</v>
      </c>
    </row>
    <row r="7" spans="1:10" ht="15.75" thickBot="1" x14ac:dyDescent="0.3">
      <c r="A7" s="5"/>
      <c r="B7" s="1" t="s">
        <v>27</v>
      </c>
      <c r="C7" s="26">
        <v>147</v>
      </c>
      <c r="D7" s="25" t="s">
        <v>30</v>
      </c>
      <c r="E7" s="27" t="str">
        <f>"75"</f>
        <v>75</v>
      </c>
      <c r="F7" s="27">
        <v>15</v>
      </c>
      <c r="G7" s="27">
        <v>73.02000000000001</v>
      </c>
      <c r="H7" s="27">
        <v>0.6</v>
      </c>
      <c r="I7" s="27">
        <v>0.6</v>
      </c>
      <c r="J7" s="27">
        <v>14.7</v>
      </c>
    </row>
    <row r="8" spans="1:10" x14ac:dyDescent="0.25">
      <c r="A8" s="3" t="s">
        <v>13</v>
      </c>
      <c r="B8" s="28"/>
      <c r="C8" s="4"/>
      <c r="D8" s="22"/>
      <c r="E8" s="11"/>
      <c r="F8" s="19"/>
      <c r="G8" s="11"/>
      <c r="H8" s="11"/>
      <c r="I8" s="11"/>
      <c r="J8" s="12"/>
    </row>
    <row r="9" spans="1:10" x14ac:dyDescent="0.25">
      <c r="A9" s="5"/>
      <c r="B9" s="2"/>
      <c r="C9" s="2"/>
      <c r="D9" s="23"/>
      <c r="E9" s="13"/>
      <c r="F9" s="20"/>
      <c r="G9" s="13"/>
      <c r="H9" s="13"/>
      <c r="I9" s="13"/>
      <c r="J9" s="14"/>
    </row>
    <row r="10" spans="1:10" ht="15.75" thickBot="1" x14ac:dyDescent="0.3">
      <c r="A10" s="6"/>
      <c r="B10" s="7"/>
      <c r="C10" s="7"/>
      <c r="D10" s="24"/>
      <c r="E10" s="15"/>
      <c r="F10" s="21"/>
      <c r="G10" s="15"/>
      <c r="H10" s="15"/>
      <c r="I10" s="15"/>
      <c r="J10" s="16"/>
    </row>
    <row r="11" spans="1:10" x14ac:dyDescent="0.25">
      <c r="A11" s="5" t="s">
        <v>14</v>
      </c>
      <c r="B11" s="1" t="s">
        <v>15</v>
      </c>
      <c r="C11" s="26" t="s">
        <v>36</v>
      </c>
      <c r="D11" s="29" t="s">
        <v>35</v>
      </c>
      <c r="E11" s="27" t="str">
        <f>"250"</f>
        <v>250</v>
      </c>
      <c r="F11" s="27">
        <v>24</v>
      </c>
      <c r="G11" s="27">
        <v>143.67050999999998</v>
      </c>
      <c r="H11" s="27">
        <v>5.05</v>
      </c>
      <c r="I11" s="27">
        <v>4.95</v>
      </c>
      <c r="J11" s="27">
        <v>17.8</v>
      </c>
    </row>
    <row r="12" spans="1:10" x14ac:dyDescent="0.25">
      <c r="A12" s="5"/>
      <c r="B12" s="1" t="s">
        <v>29</v>
      </c>
      <c r="C12" s="26" t="str">
        <f>"11/8"</f>
        <v>11/8</v>
      </c>
      <c r="D12" s="25" t="s">
        <v>32</v>
      </c>
      <c r="E12" s="27" t="str">
        <f>"110"</f>
        <v>110</v>
      </c>
      <c r="F12" s="27">
        <v>75</v>
      </c>
      <c r="G12" s="27">
        <v>225.64</v>
      </c>
      <c r="H12" s="27">
        <v>22.84</v>
      </c>
      <c r="I12" s="27">
        <v>13.08</v>
      </c>
      <c r="J12" s="27">
        <v>4.1399999999999997</v>
      </c>
    </row>
    <row r="13" spans="1:10" x14ac:dyDescent="0.25">
      <c r="A13" s="5"/>
      <c r="B13" s="1" t="s">
        <v>28</v>
      </c>
      <c r="C13" s="26">
        <v>18</v>
      </c>
      <c r="D13" s="25" t="s">
        <v>33</v>
      </c>
      <c r="E13" s="27" t="str">
        <f>"190"</f>
        <v>190</v>
      </c>
      <c r="F13" s="27">
        <v>25</v>
      </c>
      <c r="G13" s="27">
        <v>109.63</v>
      </c>
      <c r="H13" s="27">
        <v>0.33</v>
      </c>
      <c r="I13" s="27">
        <v>0</v>
      </c>
      <c r="J13" s="27">
        <v>28.17</v>
      </c>
    </row>
    <row r="14" spans="1:10" x14ac:dyDescent="0.25">
      <c r="A14" s="5"/>
      <c r="B14" s="1" t="s">
        <v>21</v>
      </c>
      <c r="C14" s="26" t="str">
        <f>"2/10"</f>
        <v>2/10</v>
      </c>
      <c r="D14" s="25" t="s">
        <v>34</v>
      </c>
      <c r="E14" s="27" t="str">
        <f>"200"</f>
        <v>200</v>
      </c>
      <c r="F14" s="27">
        <v>14</v>
      </c>
      <c r="G14" s="27">
        <v>109.63</v>
      </c>
      <c r="H14" s="27">
        <v>0.33</v>
      </c>
      <c r="I14" s="27">
        <v>0</v>
      </c>
      <c r="J14" s="27">
        <v>28.17</v>
      </c>
    </row>
    <row r="15" spans="1:10" x14ac:dyDescent="0.25">
      <c r="A15" s="5"/>
      <c r="B15" s="1" t="s">
        <v>18</v>
      </c>
      <c r="C15" s="26" t="str">
        <f>"7/1"</f>
        <v>7/1</v>
      </c>
      <c r="D15" s="29" t="s">
        <v>26</v>
      </c>
      <c r="E15" s="27" t="str">
        <f>"40"</f>
        <v>40</v>
      </c>
      <c r="F15" s="27">
        <v>4</v>
      </c>
      <c r="G15" s="27">
        <v>107.80799999999999</v>
      </c>
      <c r="H15" s="27">
        <v>3.08</v>
      </c>
      <c r="I15" s="27">
        <v>1.2</v>
      </c>
      <c r="J15" s="27">
        <v>20.04</v>
      </c>
    </row>
    <row r="16" spans="1:10" x14ac:dyDescent="0.25">
      <c r="A16" s="30"/>
      <c r="B16" s="1" t="s">
        <v>16</v>
      </c>
      <c r="C16" s="26" t="str">
        <f>"7/2"</f>
        <v>7/2</v>
      </c>
      <c r="D16" s="25" t="s">
        <v>25</v>
      </c>
      <c r="E16" s="27" t="str">
        <f>"20"</f>
        <v>20</v>
      </c>
      <c r="F16" s="27">
        <v>2</v>
      </c>
      <c r="G16" s="27">
        <v>29.974311002227171</v>
      </c>
      <c r="H16" s="27">
        <v>0.85</v>
      </c>
      <c r="I16" s="27">
        <v>0.51</v>
      </c>
      <c r="J16" s="27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2026-06-08T12:54:23Z</dcterms:modified>
</cp:coreProperties>
</file>