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25-26 уч год\НА САЙД ЕЖЕДНЕВНОЕ МЕНЮ\ЛАГЕРЬ\"/>
    </mc:Choice>
  </mc:AlternateContent>
  <xr:revisionPtr revIDLastSave="0" documentId="13_ncr:1_{08E4AB81-395F-4434-9F4D-2A89F35C0992}" xr6:coauthVersionLast="47" xr6:coauthVersionMax="47" xr10:uidLastSave="{00000000-0000-0000-0000-000000000000}"/>
  <bookViews>
    <workbookView xWindow="13245" yWindow="3030" windowWidth="1608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13" i="1"/>
  <c r="E17" i="1"/>
  <c r="E16" i="1"/>
  <c r="E15" i="1"/>
  <c r="E14" i="1"/>
  <c r="C17" i="1"/>
  <c r="C16" i="1"/>
  <c r="C14" i="1"/>
  <c r="C13" i="1"/>
  <c r="E8" i="1"/>
  <c r="E7" i="1"/>
  <c r="E6" i="1"/>
  <c r="E5" i="1"/>
  <c r="C8" i="1"/>
  <c r="C7" i="1"/>
  <c r="C4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<sst xmlns="http://schemas.openxmlformats.org/spreadsheetml/2006/main" count="41" uniqueCount="36">
  <si>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</si>
  <si>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</si>
  <si>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</si>
  <si>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</si>
  <si>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</si>
  <si>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</si>
  <si>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</si>
  <si>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</si>
  <si>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</si>
  <si>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</si>
  <si>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</si>
  <si>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</si>
  <si>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</si>
  <si>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</si>
  <si>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</si>
  <si>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</si>
  <si>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</si>
  <si>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</si>
  <si>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</si>
  <si>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</si>
  <si>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</si>
  <si>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СОШ № 20</t>
  </si>
  <si>
    <t>1-4 кл.</t>
  </si>
  <si>
    <t>Чай с сахаром</t>
  </si>
  <si>
    <t>Хлеб ржано-пшеничный витаминизированый</t>
  </si>
  <si>
    <t xml:space="preserve">Хлеб витаминизированный </t>
  </si>
  <si>
    <t>гарнир</t>
  </si>
  <si>
    <t>Сыр порционно</t>
  </si>
  <si>
    <t>Батон</t>
  </si>
  <si>
    <t xml:space="preserve">Каша гречневая молочная с маслом </t>
  </si>
  <si>
    <t>кисломол.</t>
  </si>
  <si>
    <t xml:space="preserve"> </t>
  </si>
  <si>
    <t>Овощи свежие порционно (помидоры)</t>
  </si>
  <si>
    <t>Плов из мяса свинины</t>
  </si>
  <si>
    <t>Напиток из шиповника</t>
  </si>
  <si>
    <t xml:space="preserve">Щи из свежей капусты со сметаной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</si>
</sst>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5" xfId="0" applyFill="1" applyBorder="1"/>
    <xf numFmtId="0" fontId="1" fillId="2" borderId="1" xfId="0" applyFont="1" applyFill="1" applyBorder="1" applyAlignment="1">
      <alignment wrapText="1"/>
    </xf>
    <xf numFmtId="0" fontId="0" fillId="0" borderId="16" xfId="0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1" fontId="1" fillId="2" borderId="1" xfId="0" applyNumberFormat="1" applyFont="1" applyFill="1" applyBorder="1" applyAlignment="1">
      <alignment horizontal="center"/>
    </xf>
    <xf numFmtId="0" fontId="1" fillId="2" borderId="1" xfId="0" quotePrefix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workbookViewId="0">
      <selection activeCell="C21" sqref="C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21</v>
      </c>
      <c r="C1" s="32"/>
      <c r="D1" s="33"/>
      <c r="E1" t="s">
        <v>16</v>
      </c>
      <c r="F1" s="18" t="s">
        <v>22</v>
      </c>
      <c r="I1" t="s">
        <v>1</v>
      </c>
      <c r="J1" s="17">
        <v>46183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1" t="s">
        <v>30</v>
      </c>
      <c r="C4" s="26" t="str">
        <f>"5/13"</f>
        <v>5/13</v>
      </c>
      <c r="D4" s="25" t="s">
        <v>27</v>
      </c>
      <c r="E4" s="27" t="str">
        <f>"30"</f>
        <v>30</v>
      </c>
      <c r="F4" s="27">
        <v>30</v>
      </c>
      <c r="G4" s="27">
        <v>206.49</v>
      </c>
      <c r="H4" s="27">
        <v>10.1</v>
      </c>
      <c r="I4" s="27">
        <v>18.28</v>
      </c>
      <c r="J4" s="27">
        <v>0.41</v>
      </c>
    </row>
    <row r="5" spans="1:10" x14ac:dyDescent="0.25">
      <c r="A5" s="5"/>
      <c r="B5" s="1" t="s">
        <v>11</v>
      </c>
      <c r="C5" s="26">
        <v>1603</v>
      </c>
      <c r="D5" s="29" t="s">
        <v>29</v>
      </c>
      <c r="E5" s="34" t="str">
        <f>"210"</f>
        <v>210</v>
      </c>
      <c r="F5" s="27">
        <v>40</v>
      </c>
      <c r="G5" s="27">
        <v>8.24</v>
      </c>
      <c r="H5" s="26">
        <v>97.91</v>
      </c>
      <c r="I5" s="27">
        <v>7.7</v>
      </c>
      <c r="J5" s="27">
        <v>1.7</v>
      </c>
    </row>
    <row r="6" spans="1:10" x14ac:dyDescent="0.25">
      <c r="A6" s="5"/>
      <c r="B6" s="1" t="s">
        <v>15</v>
      </c>
      <c r="C6" s="26" t="s">
        <v>31</v>
      </c>
      <c r="D6" s="25" t="s">
        <v>23</v>
      </c>
      <c r="E6" s="27" t="str">
        <f>"200"</f>
        <v>200</v>
      </c>
      <c r="F6" s="27">
        <v>4</v>
      </c>
      <c r="G6" s="27">
        <v>27.076139999999999</v>
      </c>
      <c r="H6" s="27">
        <v>0</v>
      </c>
      <c r="I6" s="27">
        <v>0</v>
      </c>
      <c r="J6" s="27">
        <v>7.13</v>
      </c>
    </row>
    <row r="7" spans="1:10" x14ac:dyDescent="0.25">
      <c r="A7" s="5"/>
      <c r="B7" s="1" t="s">
        <v>17</v>
      </c>
      <c r="C7" s="26" t="str">
        <f>"7"</f>
        <v>7</v>
      </c>
      <c r="D7" s="29" t="s">
        <v>28</v>
      </c>
      <c r="E7" s="27" t="str">
        <f>"50"</f>
        <v>50</v>
      </c>
      <c r="F7" s="27">
        <v>7</v>
      </c>
      <c r="G7" s="27">
        <v>107.80799999999999</v>
      </c>
      <c r="H7" s="27">
        <v>3.08</v>
      </c>
      <c r="I7" s="27">
        <v>1.2</v>
      </c>
      <c r="J7" s="27">
        <v>20.04</v>
      </c>
    </row>
    <row r="8" spans="1:10" ht="15.75" thickBot="1" x14ac:dyDescent="0.3">
      <c r="A8" s="5"/>
      <c r="B8" s="1" t="s">
        <v>15</v>
      </c>
      <c r="C8" s="26" t="str">
        <f>"7/2"</f>
        <v>7/2</v>
      </c>
      <c r="D8" s="25" t="s">
        <v>24</v>
      </c>
      <c r="E8" s="27" t="str">
        <f>"20"</f>
        <v>20</v>
      </c>
      <c r="F8" s="27">
        <v>2</v>
      </c>
      <c r="G8" s="27">
        <v>29.974311002227171</v>
      </c>
      <c r="H8" s="27">
        <v>0.85</v>
      </c>
      <c r="I8" s="27">
        <v>0.51</v>
      </c>
      <c r="J8" s="27">
        <v>5.28</v>
      </c>
    </row>
    <row r="9" spans="1:10" x14ac:dyDescent="0.25">
      <c r="A9" s="3" t="s">
        <v>12</v>
      </c>
      <c r="B9" s="28"/>
      <c r="C9" s="4"/>
      <c r="D9" s="22"/>
      <c r="E9" s="11"/>
      <c r="F9" s="19"/>
      <c r="G9" s="11"/>
      <c r="H9" s="11"/>
      <c r="I9" s="11"/>
      <c r="J9" s="12"/>
    </row>
    <row r="10" spans="1:10" x14ac:dyDescent="0.25">
      <c r="A10" s="5"/>
      <c r="B10" s="2"/>
      <c r="C10" s="2"/>
      <c r="D10" s="23"/>
      <c r="E10" s="13"/>
      <c r="F10" s="20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4"/>
      <c r="E11" s="15"/>
      <c r="F11" s="21"/>
      <c r="G11" s="15"/>
      <c r="H11" s="15"/>
      <c r="I11" s="15"/>
      <c r="J11" s="16"/>
    </row>
    <row r="12" spans="1:10" x14ac:dyDescent="0.25">
      <c r="A12" s="5" t="s">
        <v>13</v>
      </c>
      <c r="B12" s="1" t="s">
        <v>26</v>
      </c>
      <c r="C12" s="26">
        <v>2</v>
      </c>
      <c r="D12" s="35" t="s">
        <v>32</v>
      </c>
      <c r="E12" s="26">
        <v>60</v>
      </c>
      <c r="F12" s="26">
        <v>30</v>
      </c>
      <c r="G12" s="27">
        <v>29.974311002227171</v>
      </c>
      <c r="H12" s="27">
        <v>0</v>
      </c>
      <c r="I12" s="27">
        <v>0.51</v>
      </c>
      <c r="J12" s="27">
        <v>5.28</v>
      </c>
    </row>
    <row r="13" spans="1:10" x14ac:dyDescent="0.25">
      <c r="A13" s="5"/>
      <c r="B13" s="1" t="s">
        <v>14</v>
      </c>
      <c r="C13" s="26" t="str">
        <f>"7/2"</f>
        <v>7/2</v>
      </c>
      <c r="D13" s="29" t="s">
        <v>35</v>
      </c>
      <c r="E13" s="27" t="str">
        <f>"250"</f>
        <v>250</v>
      </c>
      <c r="F13" s="27">
        <v>25</v>
      </c>
      <c r="G13" s="27">
        <v>106.83080720000001</v>
      </c>
      <c r="H13" s="27">
        <v>2.0099999999999998</v>
      </c>
      <c r="I13" s="27">
        <v>6.59</v>
      </c>
      <c r="J13" s="27">
        <v>8.77</v>
      </c>
    </row>
    <row r="14" spans="1:10" x14ac:dyDescent="0.25">
      <c r="A14" s="5"/>
      <c r="B14" s="1" t="s">
        <v>26</v>
      </c>
      <c r="C14" s="26" t="str">
        <f>"4/8"</f>
        <v>4/8</v>
      </c>
      <c r="D14" s="25" t="s">
        <v>33</v>
      </c>
      <c r="E14" s="27" t="str">
        <f>"220"</f>
        <v>220</v>
      </c>
      <c r="F14" s="27">
        <v>98</v>
      </c>
      <c r="G14" s="27">
        <v>211.31938529411767</v>
      </c>
      <c r="H14" s="27">
        <v>15.34</v>
      </c>
      <c r="I14" s="27">
        <v>10.27</v>
      </c>
      <c r="J14" s="27">
        <v>13.55</v>
      </c>
    </row>
    <row r="15" spans="1:10" x14ac:dyDescent="0.25">
      <c r="A15" s="5"/>
      <c r="B15" s="1" t="s">
        <v>20</v>
      </c>
      <c r="C15" s="26">
        <v>20</v>
      </c>
      <c r="D15" s="25" t="s">
        <v>34</v>
      </c>
      <c r="E15" s="27" t="str">
        <f>"200"</f>
        <v>200</v>
      </c>
      <c r="F15" s="27">
        <v>12</v>
      </c>
      <c r="G15" s="27">
        <v>101.48260000000001</v>
      </c>
      <c r="H15" s="27">
        <v>0.2</v>
      </c>
      <c r="I15" s="27">
        <v>0.1</v>
      </c>
      <c r="J15" s="27">
        <v>19</v>
      </c>
    </row>
    <row r="16" spans="1:10" x14ac:dyDescent="0.25">
      <c r="A16" s="5"/>
      <c r="B16" s="1" t="s">
        <v>17</v>
      </c>
      <c r="C16" s="26" t="str">
        <f>"7/1"</f>
        <v>7/1</v>
      </c>
      <c r="D16" s="29" t="s">
        <v>25</v>
      </c>
      <c r="E16" s="27" t="str">
        <f>"30"</f>
        <v>30</v>
      </c>
      <c r="F16" s="27">
        <v>3</v>
      </c>
      <c r="G16" s="27">
        <v>107.80799999999999</v>
      </c>
      <c r="H16" s="27">
        <v>3.08</v>
      </c>
      <c r="I16" s="27">
        <v>1.2</v>
      </c>
      <c r="J16" s="27">
        <v>20.04</v>
      </c>
    </row>
    <row r="17" spans="1:10" x14ac:dyDescent="0.25">
      <c r="A17" s="30"/>
      <c r="B17" s="1" t="s">
        <v>15</v>
      </c>
      <c r="C17" s="26" t="str">
        <f>"7/2"</f>
        <v>7/2</v>
      </c>
      <c r="D17" s="25" t="s">
        <v>24</v>
      </c>
      <c r="E17" s="27" t="str">
        <f>"20"</f>
        <v>20</v>
      </c>
      <c r="F17" s="27">
        <v>2</v>
      </c>
      <c r="G17" s="27">
        <v>29.974311002227171</v>
      </c>
      <c r="H17" s="27">
        <v>0.85</v>
      </c>
      <c r="I17" s="27">
        <v>0.51</v>
      </c>
      <c r="J17" s="27">
        <v>5.28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2026-06-10T03:31:22Z</dcterms:modified>
</cp:coreProperties>
</file>